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ContentType="application/vnd.openxmlformats-officedocument.custom-properties+xml" PartName="/docProps/custom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arget="docProps/custom.xml" Type="http://schemas.openxmlformats.org/officeDocument/2006/relationships/custom-properties"/>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FTC_downloads\"/>
    </mc:Choice>
  </mc:AlternateContent>
  <bookViews>
    <workbookView xWindow="240" yWindow="90" windowWidth="15480" windowHeight="10245"/>
  </bookViews>
  <sheets>
    <sheet name="부대설비사용신청서" sheetId="1" r:id="rId1"/>
  </sheets>
  <definedNames>
    <definedName name="_xlnm.Print_Area" localSheetId="0">부대설비사용신청서!$A$1:$M$39</definedName>
  </definedNames>
  <calcPr calcId="162913"/>
</workbook>
</file>

<file path=xl/calcChain.xml><?xml version="1.0" encoding="utf-8"?>
<calcChain xmlns="http://schemas.openxmlformats.org/spreadsheetml/2006/main">
  <c r="K13" i="1" l="1"/>
  <c r="K17" i="1"/>
  <c r="K18" i="1"/>
  <c r="K19" i="1"/>
  <c r="K22" i="1" l="1"/>
  <c r="K21" i="1"/>
  <c r="K6" i="1"/>
  <c r="K5" i="1"/>
  <c r="K3" i="1"/>
  <c r="K20" i="1" l="1"/>
  <c r="K4" i="1"/>
  <c r="K16" i="1"/>
  <c r="K15" i="1"/>
  <c r="K36" i="1"/>
  <c r="K38" i="1"/>
  <c r="K39" i="1"/>
  <c r="K35" i="1"/>
  <c r="K34" i="1"/>
  <c r="K29" i="1"/>
  <c r="K30" i="1"/>
  <c r="K31" i="1"/>
  <c r="K32" i="1"/>
  <c r="K33" i="1"/>
  <c r="K28" i="1"/>
</calcChain>
</file>

<file path=xl/sharedStrings.xml><?xml version="1.0" encoding="utf-8"?>
<sst xmlns="http://schemas.openxmlformats.org/spreadsheetml/2006/main" count="165" uniqueCount="110">
  <si>
    <t>구  분</t>
    <phoneticPr fontId="3" type="noConversion"/>
  </si>
  <si>
    <t>종  류</t>
    <phoneticPr fontId="3" type="noConversion"/>
  </si>
  <si>
    <t>기  준</t>
    <phoneticPr fontId="3" type="noConversion"/>
  </si>
  <si>
    <t>금    액</t>
    <phoneticPr fontId="3" type="noConversion"/>
  </si>
  <si>
    <t>비  고</t>
    <phoneticPr fontId="3" type="noConversion"/>
  </si>
  <si>
    <t>악  기</t>
    <phoneticPr fontId="3" type="noConversion"/>
  </si>
  <si>
    <t>조 명</t>
    <phoneticPr fontId="3" type="noConversion"/>
  </si>
  <si>
    <t>1대/1일</t>
    <phoneticPr fontId="3" type="noConversion"/>
  </si>
  <si>
    <t>조율비 사용자 부담</t>
    <phoneticPr fontId="3" type="noConversion"/>
  </si>
  <si>
    <t>STROBE (ATOMIC-3000)</t>
    <phoneticPr fontId="3" type="noConversion"/>
  </si>
  <si>
    <t>스타인웨이 대형 피아노</t>
    <phoneticPr fontId="3" type="noConversion"/>
  </si>
  <si>
    <t>-</t>
    <phoneticPr fontId="3" type="noConversion"/>
  </si>
  <si>
    <t>무료</t>
    <phoneticPr fontId="3" type="noConversion"/>
  </si>
  <si>
    <t>1일</t>
    <phoneticPr fontId="3" type="noConversion"/>
  </si>
  <si>
    <t>1회</t>
    <phoneticPr fontId="3" type="noConversion"/>
  </si>
  <si>
    <t>4구 뱅크 포함</t>
    <phoneticPr fontId="3" type="noConversion"/>
  </si>
  <si>
    <t>1대/1회</t>
    <phoneticPr fontId="3" type="noConversion"/>
  </si>
  <si>
    <t>15일 미만 사용</t>
    <phoneticPr fontId="3" type="noConversion"/>
  </si>
  <si>
    <t>15일 이상 사용</t>
    <phoneticPr fontId="3" type="noConversion"/>
  </si>
  <si>
    <t>사용료</t>
    <phoneticPr fontId="3" type="noConversion"/>
  </si>
  <si>
    <t>신청여부</t>
    <phoneticPr fontId="3" type="noConversion"/>
  </si>
  <si>
    <t>일</t>
    <phoneticPr fontId="3" type="noConversion"/>
  </si>
  <si>
    <t>회</t>
    <phoneticPr fontId="3" type="noConversion"/>
  </si>
  <si>
    <t>덧마루</t>
    <phoneticPr fontId="3" type="noConversion"/>
  </si>
  <si>
    <t>설치비</t>
    <phoneticPr fontId="3" type="noConversion"/>
  </si>
  <si>
    <t>음향반사판</t>
    <phoneticPr fontId="3" type="noConversion"/>
  </si>
  <si>
    <t>지휘자단</t>
    <phoneticPr fontId="3" type="noConversion"/>
  </si>
  <si>
    <t>사용자 설치</t>
    <phoneticPr fontId="3" type="noConversion"/>
  </si>
  <si>
    <t>설치 여부</t>
    <phoneticPr fontId="3" type="noConversion"/>
  </si>
  <si>
    <t>사용 여부</t>
    <phoneticPr fontId="3" type="noConversion"/>
  </si>
  <si>
    <t>장치바텐</t>
    <phoneticPr fontId="3" type="noConversion"/>
  </si>
  <si>
    <t>보면대 / 지휘자 보면대</t>
    <phoneticPr fontId="3" type="noConversion"/>
  </si>
  <si>
    <t>의자 / 베이스 의자</t>
    <phoneticPr fontId="3" type="noConversion"/>
  </si>
  <si>
    <t>개별</t>
    <phoneticPr fontId="3" type="noConversion"/>
  </si>
  <si>
    <t>이동식</t>
    <phoneticPr fontId="3" type="noConversion"/>
  </si>
  <si>
    <t>4대(1조)</t>
    <phoneticPr fontId="3" type="noConversion"/>
  </si>
  <si>
    <t>보유수량</t>
    <phoneticPr fontId="3" type="noConversion"/>
  </si>
  <si>
    <t>96EA</t>
    <phoneticPr fontId="3" type="noConversion"/>
  </si>
  <si>
    <t>40EA</t>
    <phoneticPr fontId="3" type="noConversion"/>
  </si>
  <si>
    <t>100EA</t>
  </si>
  <si>
    <t>80EA</t>
  </si>
  <si>
    <t>2EA</t>
    <phoneticPr fontId="3" type="noConversion"/>
  </si>
  <si>
    <t>1EA</t>
    <phoneticPr fontId="3" type="noConversion"/>
  </si>
  <si>
    <t>4EA</t>
  </si>
  <si>
    <t>5EA</t>
    <phoneticPr fontId="3" type="noConversion"/>
  </si>
  <si>
    <t>회</t>
  </si>
  <si>
    <t>대/</t>
  </si>
  <si>
    <t xml:space="preserve"> 일</t>
    <phoneticPr fontId="3" type="noConversion"/>
  </si>
  <si>
    <t>조/</t>
    <phoneticPr fontId="3" type="noConversion"/>
  </si>
  <si>
    <t>1조(8대)/1일</t>
    <phoneticPr fontId="3" type="noConversion"/>
  </si>
  <si>
    <t>프로젝터(10,000ANSI)</t>
    <phoneticPr fontId="3" type="noConversion"/>
  </si>
  <si>
    <t>1, 2단</t>
    <phoneticPr fontId="3" type="noConversion"/>
  </si>
  <si>
    <t>합창 라이저</t>
    <phoneticPr fontId="3" type="noConversion"/>
  </si>
  <si>
    <t>PA</t>
    <phoneticPr fontId="3" type="noConversion"/>
  </si>
  <si>
    <t>건전지 사용자 부담</t>
    <phoneticPr fontId="3" type="noConversion"/>
  </si>
  <si>
    <t>무선마이크 (Shure QLXD2)</t>
    <phoneticPr fontId="3" type="noConversion"/>
  </si>
  <si>
    <t>DI Box (Radial AV2pro)</t>
    <phoneticPr fontId="3" type="noConversion"/>
  </si>
  <si>
    <t>Fresnel(8")  1kW</t>
    <phoneticPr fontId="3" type="noConversion"/>
  </si>
  <si>
    <t>SOURCE FOUR  750W</t>
    <phoneticPr fontId="3" type="noConversion"/>
  </si>
  <si>
    <t>88EA</t>
    <phoneticPr fontId="3" type="noConversion"/>
  </si>
  <si>
    <t>56EA</t>
    <phoneticPr fontId="3" type="noConversion"/>
  </si>
  <si>
    <t>LOWER HORIZONTAL LIGHT 500W</t>
    <phoneticPr fontId="3" type="noConversion"/>
  </si>
  <si>
    <t>대파 (PAR 64)</t>
    <phoneticPr fontId="3" type="noConversion"/>
  </si>
  <si>
    <t>소파 (PAR 46)</t>
    <phoneticPr fontId="3" type="noConversion"/>
  </si>
  <si>
    <t>8EA</t>
    <phoneticPr fontId="3" type="noConversion"/>
  </si>
  <si>
    <t>3단</t>
    <phoneticPr fontId="3" type="noConversion"/>
  </si>
  <si>
    <t>75/1 EA</t>
    <phoneticPr fontId="3" type="noConversion"/>
  </si>
  <si>
    <t>90/12 EA</t>
    <phoneticPr fontId="3" type="noConversion"/>
  </si>
  <si>
    <t>유선마이크 (Shure SM58)</t>
    <phoneticPr fontId="3" type="noConversion"/>
  </si>
  <si>
    <t>프로젝터사용시 무료</t>
    <phoneticPr fontId="3" type="noConversion"/>
  </si>
  <si>
    <t>*대용량 PA(확성) 시설 필요 시 외부음향 렌탈업체를 이용 바람
* 사회자용 무선마이크 1대 사용시는 PA확성비 무료</t>
    <phoneticPr fontId="3" type="noConversion"/>
  </si>
  <si>
    <t>UPPER HORIZONTAL LIGHT 500W</t>
    <phoneticPr fontId="3" type="noConversion"/>
  </si>
  <si>
    <t>1대/1일</t>
    <phoneticPr fontId="3" type="noConversion"/>
  </si>
  <si>
    <t xml:space="preserve"> 일</t>
    <phoneticPr fontId="3" type="noConversion"/>
  </si>
  <si>
    <t>기 타</t>
    <phoneticPr fontId="3" type="noConversion"/>
  </si>
  <si>
    <t>1회</t>
    <phoneticPr fontId="3" type="noConversion"/>
  </si>
  <si>
    <t>회</t>
    <phoneticPr fontId="3" type="noConversion"/>
  </si>
  <si>
    <t>로비 리셉션</t>
    <phoneticPr fontId="3" type="noConversion"/>
  </si>
  <si>
    <t>2층로비/1시간 기준</t>
    <phoneticPr fontId="3" type="noConversion"/>
  </si>
  <si>
    <t>무 대</t>
    <phoneticPr fontId="3" type="noConversion"/>
  </si>
  <si>
    <t xml:space="preserve">음 향 </t>
    <phoneticPr fontId="3" type="noConversion"/>
  </si>
  <si>
    <t>막 류</t>
    <phoneticPr fontId="3" type="noConversion"/>
  </si>
  <si>
    <t>다리막, 머리막, 배경막(흑,백)</t>
    <phoneticPr fontId="3" type="noConversion"/>
  </si>
  <si>
    <t>샤막(흑,백)</t>
    <phoneticPr fontId="3" type="noConversion"/>
  </si>
  <si>
    <t>4/4/2 EA</t>
    <phoneticPr fontId="3" type="noConversion"/>
  </si>
  <si>
    <t>2EA</t>
    <phoneticPr fontId="3" type="noConversion"/>
  </si>
  <si>
    <t>40EA</t>
    <phoneticPr fontId="3" type="noConversion"/>
  </si>
  <si>
    <t>장/</t>
    <phoneticPr fontId="3" type="noConversion"/>
  </si>
  <si>
    <t>일</t>
    <phoneticPr fontId="3" type="noConversion"/>
  </si>
  <si>
    <t>사용 여부</t>
    <phoneticPr fontId="3" type="noConversion"/>
  </si>
  <si>
    <t xml:space="preserve"> FOLLOW SPOT (USHIO UFS -2000A)</t>
    <phoneticPr fontId="3" type="noConversion"/>
  </si>
  <si>
    <t>외장하드 사용자부담</t>
    <phoneticPr fontId="3" type="noConversion"/>
  </si>
  <si>
    <t>1회</t>
    <phoneticPr fontId="3" type="noConversion"/>
  </si>
  <si>
    <t>회</t>
    <phoneticPr fontId="3" type="noConversion"/>
  </si>
  <si>
    <t>TV/인터넷 중계 및 녹화</t>
    <phoneticPr fontId="3" type="noConversion"/>
  </si>
  <si>
    <t xml:space="preserve">오케스트라피트 </t>
    <phoneticPr fontId="3" type="noConversion"/>
  </si>
  <si>
    <t>공연을 위한 가동시</t>
    <phoneticPr fontId="3" type="noConversion"/>
  </si>
  <si>
    <t>녹음(외부)</t>
    <phoneticPr fontId="3" type="noConversion"/>
  </si>
  <si>
    <t>비디오촬영</t>
    <phoneticPr fontId="3" type="noConversion"/>
  </si>
  <si>
    <t>비디오촬영(외부)</t>
    <phoneticPr fontId="3" type="noConversion"/>
  </si>
  <si>
    <t>1회</t>
    <phoneticPr fontId="3" type="noConversion"/>
  </si>
  <si>
    <t>각 1EA</t>
    <phoneticPr fontId="3" type="noConversion"/>
  </si>
  <si>
    <t>녹음(CD/USB)</t>
    <phoneticPr fontId="3" type="noConversion"/>
  </si>
  <si>
    <t>CD/USB 사용자부담</t>
    <phoneticPr fontId="3" type="noConversion"/>
  </si>
  <si>
    <t>건전지 사용자부담</t>
    <phoneticPr fontId="3" type="noConversion"/>
  </si>
  <si>
    <t>1~3채널</t>
    <phoneticPr fontId="3" type="noConversion"/>
  </si>
  <si>
    <t>4채널 이상</t>
    <phoneticPr fontId="3" type="noConversion"/>
  </si>
  <si>
    <t>무빙 콘솔 (grandMA3)</t>
    <phoneticPr fontId="3" type="noConversion"/>
  </si>
  <si>
    <t>라디오 중계/공연장 내 영상 중계</t>
    <phoneticPr fontId="3" type="noConversion"/>
  </si>
  <si>
    <r>
      <t xml:space="preserve">한전아트센터 공연장 부대설비 사용료 및 이용안내 </t>
    </r>
    <r>
      <rPr>
        <sz val="14"/>
        <rFont val="나눔스퀘어 ExtraBold"/>
        <family val="3"/>
        <charset val="129"/>
      </rPr>
      <t>(단위 : 원, VAT 별도)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</si>
</sst>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4">
    <font>
      <sz val="10"/>
      <name val="돋움"/>
      <family val="3"/>
      <charset val="129"/>
    </font>
    <font>
      <sz val="10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0"/>
      <name val="바탕"/>
      <family val="1"/>
      <charset val="129"/>
    </font>
    <font>
      <b/>
      <sz val="10"/>
      <name val="바탕"/>
      <family val="1"/>
      <charset val="129"/>
    </font>
    <font>
      <sz val="9"/>
      <name val="바탕"/>
      <family val="1"/>
      <charset val="129"/>
    </font>
    <font>
      <sz val="10"/>
      <name val="나눔스퀘어"/>
      <family val="3"/>
      <charset val="129"/>
    </font>
    <font>
      <b/>
      <sz val="10"/>
      <name val="나눔스퀘어"/>
      <family val="3"/>
      <charset val="129"/>
    </font>
    <font>
      <sz val="9"/>
      <name val="나눔스퀘어"/>
      <family val="3"/>
      <charset val="129"/>
    </font>
    <font>
      <sz val="18"/>
      <name val="나눔스퀘어 ExtraBold"/>
      <family val="3"/>
      <charset val="129"/>
    </font>
    <font>
      <sz val="18"/>
      <name val="HY헤드라인M"/>
      <family val="1"/>
      <charset val="129"/>
    </font>
    <font>
      <sz val="14"/>
      <name val="나눔스퀘어 ExtraBold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57">
    <xf numFmtId="0" fontId="0" fillId="0" borderId="0" xfId="0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41" fontId="4" fillId="0" borderId="0" xfId="2" applyNumberFormat="1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1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41" fontId="7" fillId="0" borderId="0" xfId="2" applyNumberFormat="1" applyFont="1" applyBorder="1" applyAlignment="1">
      <alignment horizontal="center" vertical="center"/>
    </xf>
    <xf numFmtId="41" fontId="5" fillId="0" borderId="0" xfId="2" applyNumberFormat="1" applyFont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41" fontId="9" fillId="3" borderId="1" xfId="2" applyNumberFormat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41" fontId="8" fillId="0" borderId="26" xfId="2" applyNumberFormat="1" applyFont="1" applyFill="1" applyBorder="1" applyAlignment="1">
      <alignment horizontal="right" vertical="center"/>
    </xf>
    <xf numFmtId="41" fontId="8" fillId="0" borderId="18" xfId="1" applyFont="1" applyFill="1" applyBorder="1" applyAlignment="1">
      <alignment horizontal="center" vertical="center"/>
    </xf>
    <xf numFmtId="41" fontId="8" fillId="0" borderId="21" xfId="1" applyFont="1" applyFill="1" applyBorder="1" applyAlignment="1">
      <alignment horizontal="center" vertical="center"/>
    </xf>
    <xf numFmtId="41" fontId="8" fillId="0" borderId="23" xfId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41" fontId="8" fillId="0" borderId="1" xfId="2" applyNumberFormat="1" applyFont="1" applyFill="1" applyBorder="1" applyAlignment="1">
      <alignment horizontal="center" vertical="center"/>
    </xf>
    <xf numFmtId="41" fontId="8" fillId="0" borderId="28" xfId="2" applyNumberFormat="1" applyFont="1" applyFill="1" applyBorder="1" applyAlignment="1">
      <alignment horizontal="right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41" fontId="8" fillId="0" borderId="5" xfId="1" applyFont="1" applyFill="1" applyBorder="1" applyAlignment="1">
      <alignment horizontal="center" vertical="center"/>
    </xf>
    <xf numFmtId="41" fontId="8" fillId="0" borderId="11" xfId="2" applyNumberFormat="1" applyFont="1" applyFill="1" applyBorder="1" applyAlignment="1">
      <alignment horizontal="right" vertical="center"/>
    </xf>
    <xf numFmtId="0" fontId="8" fillId="0" borderId="4" xfId="2" applyFont="1" applyFill="1" applyBorder="1" applyAlignment="1">
      <alignment horizontal="center" vertical="center"/>
    </xf>
    <xf numFmtId="41" fontId="8" fillId="0" borderId="23" xfId="2" applyNumberFormat="1" applyFont="1" applyFill="1" applyBorder="1" applyAlignment="1">
      <alignment horizontal="right" vertical="center"/>
    </xf>
    <xf numFmtId="0" fontId="8" fillId="0" borderId="15" xfId="2" applyFont="1" applyFill="1" applyBorder="1" applyAlignment="1">
      <alignment horizontal="center" vertical="center"/>
    </xf>
    <xf numFmtId="41" fontId="8" fillId="0" borderId="18" xfId="2" applyNumberFormat="1" applyFont="1" applyFill="1" applyBorder="1" applyAlignment="1">
      <alignment horizontal="center" vertical="center"/>
    </xf>
    <xf numFmtId="41" fontId="8" fillId="0" borderId="23" xfId="2" applyNumberFormat="1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41" fontId="8" fillId="0" borderId="42" xfId="2" applyNumberFormat="1" applyFont="1" applyFill="1" applyBorder="1" applyAlignment="1">
      <alignment horizontal="right" vertical="center"/>
    </xf>
    <xf numFmtId="0" fontId="8" fillId="0" borderId="44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41" fontId="8" fillId="0" borderId="3" xfId="2" applyNumberFormat="1" applyFont="1" applyFill="1" applyBorder="1" applyAlignment="1">
      <alignment horizontal="center" vertical="center"/>
    </xf>
    <xf numFmtId="41" fontId="8" fillId="0" borderId="19" xfId="2" applyNumberFormat="1" applyFont="1" applyFill="1" applyBorder="1" applyAlignment="1">
      <alignment horizontal="center" vertical="center"/>
    </xf>
    <xf numFmtId="41" fontId="8" fillId="0" borderId="4" xfId="2" applyNumberFormat="1" applyFont="1" applyFill="1" applyBorder="1" applyAlignment="1">
      <alignment horizontal="center" vertical="center"/>
    </xf>
    <xf numFmtId="41" fontId="8" fillId="0" borderId="48" xfId="2" applyNumberFormat="1" applyFont="1" applyFill="1" applyBorder="1" applyAlignment="1">
      <alignment horizontal="right" vertical="center"/>
    </xf>
    <xf numFmtId="41" fontId="8" fillId="0" borderId="3" xfId="1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41" fontId="8" fillId="0" borderId="5" xfId="2" applyNumberFormat="1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41" fontId="8" fillId="0" borderId="16" xfId="2" applyNumberFormat="1" applyFont="1" applyFill="1" applyBorder="1" applyAlignment="1">
      <alignment horizontal="center" vertical="center"/>
    </xf>
    <xf numFmtId="41" fontId="8" fillId="0" borderId="20" xfId="2" applyNumberFormat="1" applyFont="1" applyFill="1" applyBorder="1" applyAlignment="1">
      <alignment horizontal="center" vertical="center"/>
    </xf>
    <xf numFmtId="41" fontId="8" fillId="0" borderId="22" xfId="1" applyFont="1" applyFill="1" applyBorder="1" applyAlignment="1">
      <alignment horizontal="center" vertical="center"/>
    </xf>
    <xf numFmtId="41" fontId="8" fillId="0" borderId="24" xfId="2" applyNumberFormat="1" applyFont="1" applyFill="1" applyBorder="1" applyAlignment="1">
      <alignment horizontal="right" vertical="center"/>
    </xf>
    <xf numFmtId="0" fontId="8" fillId="0" borderId="17" xfId="2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horizontal="right" vertical="center"/>
    </xf>
    <xf numFmtId="0" fontId="10" fillId="0" borderId="10" xfId="2" applyFont="1" applyFill="1" applyBorder="1" applyAlignment="1">
      <alignment horizontal="center" vertical="center"/>
    </xf>
    <xf numFmtId="41" fontId="8" fillId="0" borderId="18" xfId="2" applyNumberFormat="1" applyFont="1" applyFill="1" applyBorder="1" applyAlignment="1">
      <alignment horizontal="right" vertical="center"/>
    </xf>
    <xf numFmtId="41" fontId="8" fillId="0" borderId="21" xfId="2" applyNumberFormat="1" applyFont="1" applyFill="1" applyBorder="1" applyAlignment="1">
      <alignment horizontal="right" vertical="center"/>
    </xf>
    <xf numFmtId="41" fontId="8" fillId="0" borderId="11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41" fontId="8" fillId="0" borderId="43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41" fontId="8" fillId="0" borderId="2" xfId="2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8" fillId="0" borderId="57" xfId="2" applyFont="1" applyFill="1" applyBorder="1" applyAlignment="1">
      <alignment horizontal="center" vertical="center"/>
    </xf>
    <xf numFmtId="41" fontId="8" fillId="0" borderId="57" xfId="2" applyNumberFormat="1" applyFont="1" applyFill="1" applyBorder="1" applyAlignment="1">
      <alignment horizontal="center" vertical="center"/>
    </xf>
    <xf numFmtId="41" fontId="8" fillId="0" borderId="56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47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 wrapText="1"/>
    </xf>
    <xf numFmtId="0" fontId="8" fillId="0" borderId="22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41" fontId="8" fillId="0" borderId="18" xfId="2" applyNumberFormat="1" applyFont="1" applyFill="1" applyBorder="1" applyAlignment="1">
      <alignment horizontal="center" vertical="center"/>
    </xf>
    <xf numFmtId="41" fontId="8" fillId="0" borderId="23" xfId="2" applyNumberFormat="1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41" fontId="8" fillId="0" borderId="18" xfId="2" applyNumberFormat="1" applyFont="1" applyFill="1" applyBorder="1" applyAlignment="1">
      <alignment horizontal="right" vertical="center"/>
    </xf>
    <xf numFmtId="41" fontId="8" fillId="0" borderId="21" xfId="2" applyNumberFormat="1" applyFont="1" applyFill="1" applyBorder="1" applyAlignment="1">
      <alignment horizontal="right" vertical="center"/>
    </xf>
    <xf numFmtId="0" fontId="8" fillId="0" borderId="51" xfId="2" applyFont="1" applyFill="1" applyBorder="1" applyAlignment="1">
      <alignment horizontal="center" vertical="center"/>
    </xf>
    <xf numFmtId="0" fontId="8" fillId="0" borderId="52" xfId="2" applyFont="1" applyFill="1" applyBorder="1" applyAlignment="1">
      <alignment horizontal="center" vertical="center"/>
    </xf>
    <xf numFmtId="41" fontId="9" fillId="3" borderId="32" xfId="2" applyNumberFormat="1" applyFont="1" applyFill="1" applyBorder="1" applyAlignment="1">
      <alignment horizontal="center" vertical="center"/>
    </xf>
    <xf numFmtId="41" fontId="9" fillId="3" borderId="27" xfId="2" applyNumberFormat="1" applyFont="1" applyFill="1" applyBorder="1" applyAlignment="1">
      <alignment horizontal="center" vertical="center"/>
    </xf>
    <xf numFmtId="41" fontId="9" fillId="3" borderId="28" xfId="2" applyNumberFormat="1" applyFont="1" applyFill="1" applyBorder="1" applyAlignment="1">
      <alignment horizontal="center" vertical="center"/>
    </xf>
    <xf numFmtId="41" fontId="8" fillId="0" borderId="19" xfId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right"/>
    </xf>
    <xf numFmtId="0" fontId="9" fillId="3" borderId="32" xfId="2" applyFont="1" applyFill="1" applyBorder="1" applyAlignment="1">
      <alignment horizontal="center" vertical="center"/>
    </xf>
    <xf numFmtId="0" fontId="9" fillId="3" borderId="28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41" fontId="8" fillId="0" borderId="32" xfId="2" applyNumberFormat="1" applyFont="1" applyFill="1" applyBorder="1" applyAlignment="1">
      <alignment horizontal="right" vertical="center"/>
    </xf>
    <xf numFmtId="41" fontId="8" fillId="0" borderId="27" xfId="2" applyNumberFormat="1" applyFont="1" applyFill="1" applyBorder="1" applyAlignment="1">
      <alignment horizontal="right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41" fontId="8" fillId="0" borderId="18" xfId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/>
    </xf>
    <xf numFmtId="0" fontId="8" fillId="0" borderId="13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41" fontId="8" fillId="0" borderId="21" xfId="2" applyNumberFormat="1" applyFont="1" applyFill="1" applyBorder="1" applyAlignment="1">
      <alignment horizontal="center" vertical="center"/>
    </xf>
    <xf numFmtId="41" fontId="8" fillId="0" borderId="21" xfId="1" applyFont="1" applyFill="1" applyBorder="1" applyAlignment="1">
      <alignment horizontal="right" vertical="center"/>
    </xf>
    <xf numFmtId="41" fontId="8" fillId="0" borderId="18" xfId="1" applyFont="1" applyFill="1" applyBorder="1" applyAlignment="1">
      <alignment horizontal="center" vertical="center"/>
    </xf>
    <xf numFmtId="41" fontId="8" fillId="0" borderId="21" xfId="1" applyFont="1" applyFill="1" applyBorder="1" applyAlignment="1">
      <alignment horizontal="center" vertical="center"/>
    </xf>
    <xf numFmtId="41" fontId="8" fillId="0" borderId="23" xfId="1" applyFont="1" applyFill="1" applyBorder="1" applyAlignment="1">
      <alignment horizontal="center" vertical="center"/>
    </xf>
    <xf numFmtId="41" fontId="8" fillId="0" borderId="47" xfId="2" applyNumberFormat="1" applyFont="1" applyFill="1" applyBorder="1" applyAlignment="1">
      <alignment horizontal="right" vertical="center"/>
    </xf>
    <xf numFmtId="41" fontId="8" fillId="0" borderId="0" xfId="2" applyNumberFormat="1" applyFont="1" applyFill="1" applyBorder="1" applyAlignment="1">
      <alignment horizontal="right" vertical="center"/>
    </xf>
    <xf numFmtId="41" fontId="8" fillId="0" borderId="31" xfId="2" applyNumberFormat="1" applyFont="1" applyFill="1" applyBorder="1" applyAlignment="1">
      <alignment horizontal="center" vertical="center"/>
    </xf>
    <xf numFmtId="41" fontId="8" fillId="0" borderId="25" xfId="2" applyNumberFormat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41" fontId="8" fillId="0" borderId="41" xfId="2" applyNumberFormat="1" applyFont="1" applyFill="1" applyBorder="1" applyAlignment="1">
      <alignment horizontal="center" vertical="center"/>
    </xf>
    <xf numFmtId="41" fontId="8" fillId="0" borderId="42" xfId="2" applyNumberFormat="1" applyFont="1" applyFill="1" applyBorder="1" applyAlignment="1">
      <alignment horizontal="center" vertical="center"/>
    </xf>
    <xf numFmtId="41" fontId="8" fillId="0" borderId="39" xfId="2" applyNumberFormat="1" applyFont="1" applyFill="1" applyBorder="1" applyAlignment="1">
      <alignment horizontal="center" vertical="center"/>
    </xf>
    <xf numFmtId="41" fontId="8" fillId="0" borderId="26" xfId="2" applyNumberFormat="1" applyFont="1" applyFill="1" applyBorder="1" applyAlignment="1">
      <alignment horizontal="center" vertical="center"/>
    </xf>
    <xf numFmtId="41" fontId="8" fillId="0" borderId="31" xfId="2" applyNumberFormat="1" applyFont="1" applyFill="1" applyBorder="1" applyAlignment="1">
      <alignment horizontal="right" vertical="center"/>
    </xf>
    <xf numFmtId="41" fontId="8" fillId="0" borderId="40" xfId="2" applyNumberFormat="1" applyFont="1" applyFill="1" applyBorder="1" applyAlignment="1">
      <alignment horizontal="right" vertical="center"/>
    </xf>
    <xf numFmtId="0" fontId="11" fillId="2" borderId="33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41" fontId="8" fillId="0" borderId="32" xfId="2" applyNumberFormat="1" applyFont="1" applyFill="1" applyBorder="1" applyAlignment="1">
      <alignment horizontal="center" vertical="center"/>
    </xf>
    <xf numFmtId="41" fontId="8" fillId="0" borderId="28" xfId="2" applyNumberFormat="1" applyFont="1" applyFill="1" applyBorder="1" applyAlignment="1">
      <alignment horizontal="center" vertical="center"/>
    </xf>
    <xf numFmtId="41" fontId="8" fillId="0" borderId="19" xfId="2" applyNumberFormat="1" applyFont="1" applyFill="1" applyBorder="1" applyAlignment="1">
      <alignment horizontal="center" vertical="center"/>
    </xf>
    <xf numFmtId="41" fontId="8" fillId="0" borderId="11" xfId="2" applyNumberFormat="1" applyFont="1" applyFill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41" fontId="8" fillId="0" borderId="41" xfId="2" applyNumberFormat="1" applyFont="1" applyFill="1" applyBorder="1" applyAlignment="1">
      <alignment horizontal="right" vertical="center"/>
    </xf>
    <xf numFmtId="41" fontId="8" fillId="0" borderId="14" xfId="2" applyNumberFormat="1" applyFont="1" applyFill="1" applyBorder="1" applyAlignment="1">
      <alignment horizontal="right" vertical="center"/>
    </xf>
    <xf numFmtId="41" fontId="8" fillId="0" borderId="40" xfId="2" applyNumberFormat="1" applyFont="1" applyFill="1" applyBorder="1" applyAlignment="1">
      <alignment horizontal="center" vertical="center"/>
    </xf>
    <xf numFmtId="41" fontId="8" fillId="0" borderId="20" xfId="2" applyNumberFormat="1" applyFont="1" applyFill="1" applyBorder="1" applyAlignment="1">
      <alignment horizontal="center" vertical="center"/>
    </xf>
    <xf numFmtId="41" fontId="8" fillId="0" borderId="24" xfId="2" applyNumberFormat="1" applyFont="1" applyFill="1" applyBorder="1" applyAlignment="1">
      <alignment horizontal="center" vertical="center"/>
    </xf>
    <xf numFmtId="0" fontId="8" fillId="0" borderId="54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56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 shrinkToFit="1"/>
    </xf>
    <xf numFmtId="0" fontId="8" fillId="0" borderId="26" xfId="2" applyFont="1" applyFill="1" applyBorder="1" applyAlignment="1">
      <alignment horizontal="center" vertical="center" shrinkToFit="1"/>
    </xf>
    <xf numFmtId="0" fontId="8" fillId="0" borderId="19" xfId="2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" vertical="center" shrinkToFit="1"/>
    </xf>
    <xf numFmtId="0" fontId="8" fillId="0" borderId="20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41" fontId="8" fillId="0" borderId="54" xfId="2" applyNumberFormat="1" applyFont="1" applyFill="1" applyBorder="1" applyAlignment="1">
      <alignment horizontal="right" vertical="center"/>
    </xf>
    <xf numFmtId="41" fontId="8" fillId="0" borderId="55" xfId="2" applyNumberFormat="1" applyFont="1" applyFill="1" applyBorder="1" applyAlignment="1">
      <alignment horizontal="right" vertical="center"/>
    </xf>
    <xf numFmtId="41" fontId="8" fillId="0" borderId="58" xfId="2" applyNumberFormat="1" applyFont="1" applyFill="1" applyBorder="1" applyAlignment="1">
      <alignment horizontal="center" vertical="center"/>
    </xf>
    <xf numFmtId="41" fontId="8" fillId="0" borderId="59" xfId="2" applyNumberFormat="1" applyFont="1" applyFill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8" fillId="0" borderId="45" xfId="2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부대설비청구서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Normal="100" workbookViewId="0">
      <selection activeCell="O10" sqref="O10"/>
    </sheetView>
  </sheetViews>
  <sheetFormatPr defaultColWidth="13.33203125" defaultRowHeight="13.5"/>
  <cols>
    <col min="1" max="2" width="9.5" style="1" customWidth="1"/>
    <col min="3" max="3" width="41" style="1" customWidth="1"/>
    <col min="4" max="4" width="11.5" style="1" customWidth="1"/>
    <col min="5" max="5" width="14.33203125" style="1" customWidth="1"/>
    <col min="6" max="6" width="11.33203125" style="4" customWidth="1"/>
    <col min="7" max="7" width="5.5" style="4" customWidth="1"/>
    <col min="8" max="8" width="4.5" style="4" customWidth="1"/>
    <col min="9" max="9" width="5.5" style="10" customWidth="1"/>
    <col min="10" max="10" width="4.5" style="4" customWidth="1"/>
    <col min="11" max="11" width="2.1640625" style="1" customWidth="1"/>
    <col min="12" max="12" width="13.5" style="1" customWidth="1"/>
    <col min="13" max="13" width="26.1640625" style="1" bestFit="1" customWidth="1"/>
    <col min="14" max="16384" width="13.33203125" style="1"/>
  </cols>
  <sheetData>
    <row r="1" spans="1:17" ht="30.75" customHeight="1">
      <c r="A1" s="126" t="s">
        <v>109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8"/>
    </row>
    <row r="2" spans="1:17" ht="30.75" customHeight="1">
      <c r="A2" s="11" t="s">
        <v>0</v>
      </c>
      <c r="B2" s="96" t="s">
        <v>1</v>
      </c>
      <c r="C2" s="97"/>
      <c r="D2" s="12" t="s">
        <v>36</v>
      </c>
      <c r="E2" s="12" t="s">
        <v>2</v>
      </c>
      <c r="F2" s="13" t="s">
        <v>19</v>
      </c>
      <c r="G2" s="91" t="s">
        <v>20</v>
      </c>
      <c r="H2" s="92"/>
      <c r="I2" s="92"/>
      <c r="J2" s="93"/>
      <c r="K2" s="96" t="s">
        <v>3</v>
      </c>
      <c r="L2" s="97"/>
      <c r="M2" s="14" t="s">
        <v>4</v>
      </c>
      <c r="O2" s="6"/>
      <c r="P2" s="7"/>
      <c r="Q2" s="5"/>
    </row>
    <row r="3" spans="1:17" s="3" customFormat="1" ht="30.75" customHeight="1">
      <c r="A3" s="15" t="s">
        <v>5</v>
      </c>
      <c r="B3" s="98" t="s">
        <v>10</v>
      </c>
      <c r="C3" s="99"/>
      <c r="D3" s="21">
        <v>1</v>
      </c>
      <c r="E3" s="21" t="s">
        <v>11</v>
      </c>
      <c r="F3" s="22">
        <v>100000</v>
      </c>
      <c r="G3" s="100"/>
      <c r="H3" s="101"/>
      <c r="I3" s="101"/>
      <c r="J3" s="23" t="s">
        <v>21</v>
      </c>
      <c r="K3" s="129">
        <f>F3*G3</f>
        <v>0</v>
      </c>
      <c r="L3" s="130"/>
      <c r="M3" s="24" t="s">
        <v>8</v>
      </c>
      <c r="O3" s="8"/>
      <c r="P3" s="9"/>
      <c r="Q3" s="8"/>
    </row>
    <row r="4" spans="1:17" s="3" customFormat="1" ht="30.75" customHeight="1">
      <c r="A4" s="133" t="s">
        <v>79</v>
      </c>
      <c r="B4" s="72" t="s">
        <v>23</v>
      </c>
      <c r="C4" s="73"/>
      <c r="D4" s="25"/>
      <c r="E4" s="25" t="s">
        <v>51</v>
      </c>
      <c r="F4" s="26">
        <v>200000</v>
      </c>
      <c r="G4" s="94"/>
      <c r="H4" s="95"/>
      <c r="I4" s="95"/>
      <c r="J4" s="27" t="s">
        <v>21</v>
      </c>
      <c r="K4" s="131">
        <f>F4*G4</f>
        <v>0</v>
      </c>
      <c r="L4" s="132"/>
      <c r="M4" s="106" t="s">
        <v>24</v>
      </c>
      <c r="O4" s="8"/>
      <c r="P4" s="9"/>
      <c r="Q4" s="8"/>
    </row>
    <row r="5" spans="1:17" s="3" customFormat="1" ht="30.75" customHeight="1">
      <c r="A5" s="134"/>
      <c r="B5" s="102"/>
      <c r="C5" s="103"/>
      <c r="D5" s="28"/>
      <c r="E5" s="28" t="s">
        <v>65</v>
      </c>
      <c r="F5" s="16">
        <v>250000</v>
      </c>
      <c r="G5" s="104"/>
      <c r="H5" s="105"/>
      <c r="I5" s="105"/>
      <c r="J5" s="29" t="s">
        <v>21</v>
      </c>
      <c r="K5" s="81">
        <f>F5*G5</f>
        <v>0</v>
      </c>
      <c r="L5" s="82"/>
      <c r="M5" s="107"/>
      <c r="O5" s="8"/>
      <c r="P5" s="9"/>
      <c r="Q5" s="8"/>
    </row>
    <row r="6" spans="1:17" s="3" customFormat="1" ht="30.75" customHeight="1">
      <c r="A6" s="134"/>
      <c r="B6" s="79" t="s">
        <v>25</v>
      </c>
      <c r="C6" s="80"/>
      <c r="D6" s="28"/>
      <c r="E6" s="28"/>
      <c r="F6" s="16">
        <v>100000</v>
      </c>
      <c r="G6" s="104"/>
      <c r="H6" s="110"/>
      <c r="I6" s="110"/>
      <c r="J6" s="17" t="s">
        <v>21</v>
      </c>
      <c r="K6" s="81">
        <f>F6*G6</f>
        <v>0</v>
      </c>
      <c r="L6" s="82"/>
      <c r="M6" s="30" t="s">
        <v>28</v>
      </c>
      <c r="O6" s="8"/>
      <c r="P6" s="9"/>
      <c r="Q6" s="8"/>
    </row>
    <row r="7" spans="1:17" s="3" customFormat="1" ht="30.75" customHeight="1">
      <c r="A7" s="134"/>
      <c r="B7" s="79" t="s">
        <v>52</v>
      </c>
      <c r="C7" s="80"/>
      <c r="D7" s="28" t="s">
        <v>44</v>
      </c>
      <c r="E7" s="28"/>
      <c r="F7" s="16" t="s">
        <v>12</v>
      </c>
      <c r="G7" s="111"/>
      <c r="H7" s="112"/>
      <c r="I7" s="112"/>
      <c r="J7" s="113"/>
      <c r="K7" s="81"/>
      <c r="L7" s="82"/>
      <c r="M7" s="30" t="s">
        <v>29</v>
      </c>
      <c r="O7" s="8"/>
      <c r="P7" s="9"/>
      <c r="Q7" s="8"/>
    </row>
    <row r="8" spans="1:17" s="3" customFormat="1" ht="30.75" customHeight="1">
      <c r="A8" s="134"/>
      <c r="B8" s="79" t="s">
        <v>26</v>
      </c>
      <c r="C8" s="80"/>
      <c r="D8" s="28" t="s">
        <v>42</v>
      </c>
      <c r="E8" s="28"/>
      <c r="F8" s="16" t="s">
        <v>12</v>
      </c>
      <c r="G8" s="111"/>
      <c r="H8" s="112"/>
      <c r="I8" s="112"/>
      <c r="J8" s="113"/>
      <c r="K8" s="81"/>
      <c r="L8" s="82"/>
      <c r="M8" s="30" t="s">
        <v>27</v>
      </c>
      <c r="O8" s="8"/>
      <c r="P8" s="9"/>
      <c r="Q8" s="8"/>
    </row>
    <row r="9" spans="1:17" s="3" customFormat="1" ht="30.75" customHeight="1">
      <c r="A9" s="134"/>
      <c r="B9" s="79" t="s">
        <v>31</v>
      </c>
      <c r="C9" s="80"/>
      <c r="D9" s="28" t="s">
        <v>66</v>
      </c>
      <c r="E9" s="28"/>
      <c r="F9" s="16" t="s">
        <v>12</v>
      </c>
      <c r="G9" s="111"/>
      <c r="H9" s="112"/>
      <c r="I9" s="112"/>
      <c r="J9" s="113"/>
      <c r="K9" s="81"/>
      <c r="L9" s="82"/>
      <c r="M9" s="30" t="s">
        <v>27</v>
      </c>
      <c r="O9" s="8"/>
      <c r="P9" s="9"/>
      <c r="Q9" s="8"/>
    </row>
    <row r="10" spans="1:17" s="3" customFormat="1" ht="30.75" customHeight="1">
      <c r="A10" s="134"/>
      <c r="B10" s="56"/>
      <c r="C10" s="57" t="s">
        <v>95</v>
      </c>
      <c r="D10" s="28"/>
      <c r="E10" s="28" t="s">
        <v>100</v>
      </c>
      <c r="F10" s="16">
        <v>50000</v>
      </c>
      <c r="G10" s="18"/>
      <c r="H10" s="19"/>
      <c r="I10" s="19"/>
      <c r="J10" s="20"/>
      <c r="K10" s="31"/>
      <c r="L10" s="32"/>
      <c r="M10" s="30" t="s">
        <v>96</v>
      </c>
      <c r="O10" s="8"/>
      <c r="P10" s="9"/>
      <c r="Q10" s="8"/>
    </row>
    <row r="11" spans="1:17" s="3" customFormat="1" ht="30.75" customHeight="1">
      <c r="A11" s="134"/>
      <c r="B11" s="79" t="s">
        <v>32</v>
      </c>
      <c r="C11" s="80"/>
      <c r="D11" s="28" t="s">
        <v>67</v>
      </c>
      <c r="E11" s="28"/>
      <c r="F11" s="16" t="s">
        <v>12</v>
      </c>
      <c r="G11" s="111"/>
      <c r="H11" s="112"/>
      <c r="I11" s="112"/>
      <c r="J11" s="113"/>
      <c r="K11" s="81"/>
      <c r="L11" s="82"/>
      <c r="M11" s="30" t="s">
        <v>27</v>
      </c>
      <c r="O11" s="8"/>
      <c r="P11" s="9"/>
      <c r="Q11" s="8"/>
    </row>
    <row r="12" spans="1:17" s="3" customFormat="1" ht="30.75" customHeight="1">
      <c r="A12" s="134"/>
      <c r="B12" s="89" t="s">
        <v>81</v>
      </c>
      <c r="C12" s="57" t="s">
        <v>82</v>
      </c>
      <c r="D12" s="28" t="s">
        <v>84</v>
      </c>
      <c r="E12" s="28"/>
      <c r="F12" s="16" t="s">
        <v>12</v>
      </c>
      <c r="G12" s="111"/>
      <c r="H12" s="112"/>
      <c r="I12" s="112"/>
      <c r="J12" s="113"/>
      <c r="K12" s="81"/>
      <c r="L12" s="82"/>
      <c r="M12" s="30" t="s">
        <v>29</v>
      </c>
      <c r="O12" s="8"/>
      <c r="P12" s="9"/>
      <c r="Q12" s="8"/>
    </row>
    <row r="13" spans="1:17" s="3" customFormat="1" ht="30.75" customHeight="1">
      <c r="A13" s="134"/>
      <c r="B13" s="90"/>
      <c r="C13" s="57" t="s">
        <v>83</v>
      </c>
      <c r="D13" s="28" t="s">
        <v>85</v>
      </c>
      <c r="E13" s="28" t="s">
        <v>101</v>
      </c>
      <c r="F13" s="16">
        <v>20000</v>
      </c>
      <c r="G13" s="18"/>
      <c r="H13" s="19" t="s">
        <v>87</v>
      </c>
      <c r="I13" s="19"/>
      <c r="J13" s="20" t="s">
        <v>88</v>
      </c>
      <c r="K13" s="81">
        <f>F13*G13*I13</f>
        <v>0</v>
      </c>
      <c r="L13" s="82"/>
      <c r="M13" s="30" t="s">
        <v>89</v>
      </c>
      <c r="O13" s="8"/>
      <c r="P13" s="9"/>
      <c r="Q13" s="8"/>
    </row>
    <row r="14" spans="1:17" s="3" customFormat="1" ht="30.75" customHeight="1">
      <c r="A14" s="134"/>
      <c r="B14" s="79" t="s">
        <v>30</v>
      </c>
      <c r="C14" s="80"/>
      <c r="D14" s="28" t="s">
        <v>86</v>
      </c>
      <c r="E14" s="28"/>
      <c r="F14" s="16" t="s">
        <v>12</v>
      </c>
      <c r="G14" s="111"/>
      <c r="H14" s="112"/>
      <c r="I14" s="112"/>
      <c r="J14" s="113"/>
      <c r="K14" s="81"/>
      <c r="L14" s="82"/>
      <c r="M14" s="30" t="s">
        <v>29</v>
      </c>
      <c r="O14" s="8"/>
      <c r="P14" s="9"/>
      <c r="Q14" s="8"/>
    </row>
    <row r="15" spans="1:17" s="3" customFormat="1" ht="30.75" customHeight="1">
      <c r="A15" s="67" t="s">
        <v>80</v>
      </c>
      <c r="B15" s="83" t="s">
        <v>102</v>
      </c>
      <c r="C15" s="84"/>
      <c r="D15" s="33"/>
      <c r="E15" s="33" t="s">
        <v>14</v>
      </c>
      <c r="F15" s="58">
        <v>100000</v>
      </c>
      <c r="G15" s="135"/>
      <c r="H15" s="136"/>
      <c r="I15" s="136"/>
      <c r="J15" s="34" t="s">
        <v>22</v>
      </c>
      <c r="K15" s="120">
        <f>F15*G15</f>
        <v>0</v>
      </c>
      <c r="L15" s="121"/>
      <c r="M15" s="35" t="s">
        <v>103</v>
      </c>
      <c r="O15" s="8"/>
      <c r="P15" s="9"/>
      <c r="Q15" s="8"/>
    </row>
    <row r="16" spans="1:17" s="3" customFormat="1" ht="30.75" customHeight="1">
      <c r="A16" s="68"/>
      <c r="B16" s="70" t="s">
        <v>97</v>
      </c>
      <c r="C16" s="71"/>
      <c r="D16" s="36"/>
      <c r="E16" s="36" t="s">
        <v>14</v>
      </c>
      <c r="F16" s="38">
        <v>100000</v>
      </c>
      <c r="G16" s="87"/>
      <c r="H16" s="88"/>
      <c r="I16" s="88"/>
      <c r="J16" s="29" t="s">
        <v>22</v>
      </c>
      <c r="K16" s="81">
        <f>F16*G16</f>
        <v>0</v>
      </c>
      <c r="L16" s="82"/>
      <c r="M16" s="37"/>
      <c r="O16" s="8"/>
      <c r="P16" s="9"/>
      <c r="Q16" s="8"/>
    </row>
    <row r="17" spans="1:17" s="3" customFormat="1" ht="30.75" customHeight="1">
      <c r="A17" s="68"/>
      <c r="B17" s="79" t="s">
        <v>55</v>
      </c>
      <c r="C17" s="80"/>
      <c r="D17" s="36" t="s">
        <v>44</v>
      </c>
      <c r="E17" s="36" t="s">
        <v>16</v>
      </c>
      <c r="F17" s="38">
        <v>10000</v>
      </c>
      <c r="G17" s="39"/>
      <c r="H17" s="19" t="s">
        <v>46</v>
      </c>
      <c r="I17" s="19"/>
      <c r="J17" s="29" t="s">
        <v>22</v>
      </c>
      <c r="K17" s="81">
        <f>F17*G17*I17</f>
        <v>0</v>
      </c>
      <c r="L17" s="82"/>
      <c r="M17" s="37" t="s">
        <v>104</v>
      </c>
      <c r="O17" s="8"/>
      <c r="P17" s="9"/>
      <c r="Q17" s="8"/>
    </row>
    <row r="18" spans="1:17" s="3" customFormat="1" ht="30.75" customHeight="1">
      <c r="A18" s="68"/>
      <c r="B18" s="79" t="s">
        <v>68</v>
      </c>
      <c r="C18" s="80"/>
      <c r="D18" s="36" t="s">
        <v>64</v>
      </c>
      <c r="E18" s="36" t="s">
        <v>16</v>
      </c>
      <c r="F18" s="38">
        <v>5000</v>
      </c>
      <c r="G18" s="39"/>
      <c r="H18" s="19" t="s">
        <v>46</v>
      </c>
      <c r="I18" s="19"/>
      <c r="J18" s="29" t="s">
        <v>22</v>
      </c>
      <c r="K18" s="81">
        <f>F18*G18*I18</f>
        <v>0</v>
      </c>
      <c r="L18" s="82"/>
      <c r="M18" s="37"/>
      <c r="O18" s="8"/>
      <c r="P18" s="9"/>
      <c r="Q18" s="8"/>
    </row>
    <row r="19" spans="1:17" s="3" customFormat="1" ht="30.75" customHeight="1">
      <c r="A19" s="68"/>
      <c r="B19" s="79" t="s">
        <v>56</v>
      </c>
      <c r="C19" s="80"/>
      <c r="D19" s="28" t="s">
        <v>41</v>
      </c>
      <c r="E19" s="28"/>
      <c r="F19" s="40">
        <v>10000</v>
      </c>
      <c r="G19" s="39"/>
      <c r="H19" s="19" t="s">
        <v>46</v>
      </c>
      <c r="I19" s="19"/>
      <c r="J19" s="29" t="s">
        <v>22</v>
      </c>
      <c r="K19" s="81">
        <f>F19*G19*I19</f>
        <v>0</v>
      </c>
      <c r="L19" s="82"/>
      <c r="M19" s="30" t="s">
        <v>69</v>
      </c>
      <c r="O19" s="8"/>
      <c r="P19" s="9"/>
      <c r="Q19" s="8"/>
    </row>
    <row r="20" spans="1:17" s="3" customFormat="1" ht="30.75" customHeight="1">
      <c r="A20" s="68"/>
      <c r="B20" s="79" t="s">
        <v>50</v>
      </c>
      <c r="C20" s="80"/>
      <c r="D20" s="28" t="s">
        <v>41</v>
      </c>
      <c r="E20" s="28" t="s">
        <v>13</v>
      </c>
      <c r="F20" s="40">
        <v>200000</v>
      </c>
      <c r="G20" s="18"/>
      <c r="H20" s="19" t="s">
        <v>46</v>
      </c>
      <c r="I20" s="19"/>
      <c r="J20" s="29" t="s">
        <v>47</v>
      </c>
      <c r="K20" s="81">
        <f>F20*G20*I20</f>
        <v>0</v>
      </c>
      <c r="L20" s="82"/>
      <c r="M20" s="30"/>
      <c r="O20" s="8"/>
      <c r="P20" s="9"/>
      <c r="Q20" s="8"/>
    </row>
    <row r="21" spans="1:17" s="3" customFormat="1" ht="30.75" customHeight="1">
      <c r="A21" s="68"/>
      <c r="B21" s="70" t="s">
        <v>53</v>
      </c>
      <c r="C21" s="71"/>
      <c r="D21" s="28"/>
      <c r="E21" s="28" t="s">
        <v>105</v>
      </c>
      <c r="F21" s="40">
        <v>70000</v>
      </c>
      <c r="G21" s="87"/>
      <c r="H21" s="88"/>
      <c r="I21" s="88"/>
      <c r="J21" s="29" t="s">
        <v>45</v>
      </c>
      <c r="K21" s="81">
        <f>F21*G21</f>
        <v>0</v>
      </c>
      <c r="L21" s="82"/>
      <c r="M21" s="108" t="s">
        <v>54</v>
      </c>
      <c r="O21" s="8"/>
      <c r="P21" s="9"/>
      <c r="Q21" s="8"/>
    </row>
    <row r="22" spans="1:17" s="3" customFormat="1" ht="30.75" customHeight="1">
      <c r="A22" s="68"/>
      <c r="B22" s="72"/>
      <c r="C22" s="73"/>
      <c r="D22" s="28"/>
      <c r="E22" s="28" t="s">
        <v>106</v>
      </c>
      <c r="F22" s="40">
        <v>150000</v>
      </c>
      <c r="G22" s="114"/>
      <c r="H22" s="115"/>
      <c r="I22" s="115"/>
      <c r="J22" s="41" t="s">
        <v>45</v>
      </c>
      <c r="K22" s="122">
        <f>F22*G22</f>
        <v>0</v>
      </c>
      <c r="L22" s="123"/>
      <c r="M22" s="106"/>
      <c r="O22" s="8"/>
      <c r="P22" s="9"/>
      <c r="Q22" s="8"/>
    </row>
    <row r="23" spans="1:17" s="3" customFormat="1" ht="30.75" customHeight="1">
      <c r="A23" s="69"/>
      <c r="B23" s="74"/>
      <c r="C23" s="75"/>
      <c r="D23" s="76" t="s">
        <v>70</v>
      </c>
      <c r="E23" s="77"/>
      <c r="F23" s="77"/>
      <c r="G23" s="77"/>
      <c r="H23" s="77"/>
      <c r="I23" s="77"/>
      <c r="J23" s="77"/>
      <c r="K23" s="77"/>
      <c r="L23" s="77"/>
      <c r="M23" s="78"/>
      <c r="O23" s="8"/>
      <c r="P23" s="9"/>
      <c r="Q23" s="8"/>
    </row>
    <row r="24" spans="1:17" s="3" customFormat="1" ht="30.75" customHeight="1">
      <c r="A24" s="67" t="s">
        <v>6</v>
      </c>
      <c r="B24" s="85" t="s">
        <v>57</v>
      </c>
      <c r="C24" s="86"/>
      <c r="D24" s="59" t="s">
        <v>37</v>
      </c>
      <c r="E24" s="59" t="s">
        <v>33</v>
      </c>
      <c r="F24" s="60" t="s">
        <v>12</v>
      </c>
      <c r="G24" s="116"/>
      <c r="H24" s="137"/>
      <c r="I24" s="137"/>
      <c r="J24" s="117"/>
      <c r="K24" s="116"/>
      <c r="L24" s="117"/>
      <c r="M24" s="61"/>
      <c r="O24" s="8"/>
      <c r="P24" s="9"/>
      <c r="Q24" s="8"/>
    </row>
    <row r="25" spans="1:17" s="3" customFormat="1" ht="30.75" customHeight="1">
      <c r="A25" s="68"/>
      <c r="B25" s="79" t="s">
        <v>58</v>
      </c>
      <c r="C25" s="80"/>
      <c r="D25" s="36" t="s">
        <v>59</v>
      </c>
      <c r="E25" s="36" t="s">
        <v>33</v>
      </c>
      <c r="F25" s="38" t="s">
        <v>12</v>
      </c>
      <c r="G25" s="81"/>
      <c r="H25" s="109"/>
      <c r="I25" s="109"/>
      <c r="J25" s="82"/>
      <c r="K25" s="81"/>
      <c r="L25" s="82"/>
      <c r="M25" s="37"/>
      <c r="O25" s="8"/>
      <c r="P25" s="9"/>
      <c r="Q25" s="8"/>
    </row>
    <row r="26" spans="1:17" s="3" customFormat="1" ht="30.75" customHeight="1">
      <c r="A26" s="68"/>
      <c r="B26" s="79" t="s">
        <v>71</v>
      </c>
      <c r="C26" s="80"/>
      <c r="D26" s="36" t="s">
        <v>60</v>
      </c>
      <c r="E26" s="36" t="s">
        <v>33</v>
      </c>
      <c r="F26" s="38" t="s">
        <v>12</v>
      </c>
      <c r="G26" s="81"/>
      <c r="H26" s="109"/>
      <c r="I26" s="109"/>
      <c r="J26" s="82"/>
      <c r="K26" s="81"/>
      <c r="L26" s="82"/>
      <c r="M26" s="37" t="s">
        <v>34</v>
      </c>
      <c r="O26" s="8"/>
      <c r="P26" s="9"/>
      <c r="Q26" s="8"/>
    </row>
    <row r="27" spans="1:17" s="3" customFormat="1" ht="30.75" customHeight="1">
      <c r="A27" s="68"/>
      <c r="B27" s="79" t="s">
        <v>61</v>
      </c>
      <c r="C27" s="80"/>
      <c r="D27" s="36" t="s">
        <v>38</v>
      </c>
      <c r="E27" s="36" t="s">
        <v>35</v>
      </c>
      <c r="F27" s="38" t="s">
        <v>12</v>
      </c>
      <c r="G27" s="81"/>
      <c r="H27" s="109"/>
      <c r="I27" s="109"/>
      <c r="J27" s="82"/>
      <c r="K27" s="81"/>
      <c r="L27" s="82"/>
      <c r="M27" s="37" t="s">
        <v>34</v>
      </c>
      <c r="O27" s="8"/>
      <c r="P27" s="9"/>
      <c r="Q27" s="8"/>
    </row>
    <row r="28" spans="1:17" s="3" customFormat="1" ht="30.75" customHeight="1">
      <c r="A28" s="68"/>
      <c r="B28" s="79" t="s">
        <v>62</v>
      </c>
      <c r="C28" s="80"/>
      <c r="D28" s="36" t="s">
        <v>39</v>
      </c>
      <c r="E28" s="36" t="s">
        <v>7</v>
      </c>
      <c r="F28" s="42">
        <v>1000</v>
      </c>
      <c r="G28" s="18"/>
      <c r="H28" s="19" t="s">
        <v>46</v>
      </c>
      <c r="I28" s="19"/>
      <c r="J28" s="29" t="s">
        <v>47</v>
      </c>
      <c r="K28" s="81">
        <f>F28*G28*I28</f>
        <v>0</v>
      </c>
      <c r="L28" s="82"/>
      <c r="M28" s="37"/>
      <c r="O28" s="8"/>
      <c r="P28" s="9"/>
      <c r="Q28" s="8"/>
    </row>
    <row r="29" spans="1:17" s="3" customFormat="1" ht="30.75" customHeight="1">
      <c r="A29" s="68"/>
      <c r="B29" s="79" t="s">
        <v>63</v>
      </c>
      <c r="C29" s="80"/>
      <c r="D29" s="36" t="s">
        <v>40</v>
      </c>
      <c r="E29" s="36" t="s">
        <v>49</v>
      </c>
      <c r="F29" s="38">
        <v>2000</v>
      </c>
      <c r="G29" s="31"/>
      <c r="H29" s="19" t="s">
        <v>48</v>
      </c>
      <c r="I29" s="19"/>
      <c r="J29" s="29" t="s">
        <v>47</v>
      </c>
      <c r="K29" s="81">
        <f t="shared" ref="K29:K33" si="0">F29*G29*I29</f>
        <v>0</v>
      </c>
      <c r="L29" s="82"/>
      <c r="M29" s="43" t="s">
        <v>15</v>
      </c>
      <c r="O29" s="8"/>
      <c r="P29" s="9"/>
      <c r="Q29" s="8"/>
    </row>
    <row r="30" spans="1:17" s="3" customFormat="1" ht="30.75" customHeight="1">
      <c r="A30" s="68"/>
      <c r="B30" s="79" t="s">
        <v>90</v>
      </c>
      <c r="C30" s="80"/>
      <c r="D30" s="118" t="s">
        <v>41</v>
      </c>
      <c r="E30" s="118" t="s">
        <v>16</v>
      </c>
      <c r="F30" s="44">
        <v>20000</v>
      </c>
      <c r="G30" s="39"/>
      <c r="H30" s="19" t="s">
        <v>46</v>
      </c>
      <c r="I30" s="19"/>
      <c r="J30" s="29" t="s">
        <v>22</v>
      </c>
      <c r="K30" s="81">
        <f t="shared" si="0"/>
        <v>0</v>
      </c>
      <c r="L30" s="82"/>
      <c r="M30" s="43" t="s">
        <v>17</v>
      </c>
      <c r="O30" s="8"/>
      <c r="P30" s="9"/>
      <c r="Q30" s="8"/>
    </row>
    <row r="31" spans="1:17" s="3" customFormat="1" ht="30.75" customHeight="1">
      <c r="A31" s="68"/>
      <c r="B31" s="79"/>
      <c r="C31" s="80"/>
      <c r="D31" s="119"/>
      <c r="E31" s="119"/>
      <c r="F31" s="44">
        <v>15000</v>
      </c>
      <c r="G31" s="39"/>
      <c r="H31" s="19" t="s">
        <v>46</v>
      </c>
      <c r="I31" s="19"/>
      <c r="J31" s="29" t="s">
        <v>22</v>
      </c>
      <c r="K31" s="81">
        <f t="shared" si="0"/>
        <v>0</v>
      </c>
      <c r="L31" s="82"/>
      <c r="M31" s="43" t="s">
        <v>18</v>
      </c>
      <c r="O31" s="8"/>
      <c r="P31" s="9"/>
      <c r="Q31" s="8"/>
    </row>
    <row r="32" spans="1:17" s="3" customFormat="1" ht="30.75" customHeight="1">
      <c r="A32" s="68"/>
      <c r="B32" s="144" t="s">
        <v>107</v>
      </c>
      <c r="C32" s="145"/>
      <c r="D32" s="118" t="s">
        <v>42</v>
      </c>
      <c r="E32" s="118" t="s">
        <v>7</v>
      </c>
      <c r="F32" s="38">
        <v>50000</v>
      </c>
      <c r="G32" s="31"/>
      <c r="H32" s="19" t="s">
        <v>46</v>
      </c>
      <c r="I32" s="19"/>
      <c r="J32" s="29" t="s">
        <v>47</v>
      </c>
      <c r="K32" s="81">
        <f t="shared" si="0"/>
        <v>0</v>
      </c>
      <c r="L32" s="82"/>
      <c r="M32" s="43" t="s">
        <v>17</v>
      </c>
      <c r="O32" s="8"/>
      <c r="P32" s="9"/>
      <c r="Q32" s="8"/>
    </row>
    <row r="33" spans="1:17" s="3" customFormat="1" ht="30.75" customHeight="1">
      <c r="A33" s="68"/>
      <c r="B33" s="146"/>
      <c r="C33" s="147"/>
      <c r="D33" s="119"/>
      <c r="E33" s="119"/>
      <c r="F33" s="38">
        <v>40000</v>
      </c>
      <c r="G33" s="31"/>
      <c r="H33" s="19" t="s">
        <v>46</v>
      </c>
      <c r="I33" s="19"/>
      <c r="J33" s="29" t="s">
        <v>47</v>
      </c>
      <c r="K33" s="81">
        <f t="shared" si="0"/>
        <v>0</v>
      </c>
      <c r="L33" s="82"/>
      <c r="M33" s="43" t="s">
        <v>18</v>
      </c>
      <c r="O33" s="8"/>
      <c r="P33" s="9"/>
      <c r="Q33" s="8"/>
    </row>
    <row r="34" spans="1:17" s="3" customFormat="1" ht="30.75" customHeight="1">
      <c r="A34" s="69"/>
      <c r="B34" s="148" t="s">
        <v>9</v>
      </c>
      <c r="C34" s="149"/>
      <c r="D34" s="45" t="s">
        <v>43</v>
      </c>
      <c r="E34" s="45" t="s">
        <v>72</v>
      </c>
      <c r="F34" s="46">
        <v>10000</v>
      </c>
      <c r="G34" s="47"/>
      <c r="H34" s="48" t="s">
        <v>46</v>
      </c>
      <c r="I34" s="48"/>
      <c r="J34" s="49" t="s">
        <v>73</v>
      </c>
      <c r="K34" s="138">
        <f>F34*G34*I34</f>
        <v>0</v>
      </c>
      <c r="L34" s="139"/>
      <c r="M34" s="50"/>
      <c r="O34" s="8"/>
      <c r="P34" s="9"/>
      <c r="Q34" s="8"/>
    </row>
    <row r="35" spans="1:17" s="3" customFormat="1" ht="30.75" customHeight="1">
      <c r="A35" s="68" t="s">
        <v>74</v>
      </c>
      <c r="B35" s="85" t="s">
        <v>98</v>
      </c>
      <c r="C35" s="150"/>
      <c r="D35" s="86"/>
      <c r="E35" s="25" t="s">
        <v>75</v>
      </c>
      <c r="F35" s="44">
        <v>100000</v>
      </c>
      <c r="G35" s="124"/>
      <c r="H35" s="125"/>
      <c r="I35" s="125"/>
      <c r="J35" s="51" t="s">
        <v>76</v>
      </c>
      <c r="K35" s="131">
        <f t="shared" ref="K35:K39" si="1">F35*G35</f>
        <v>0</v>
      </c>
      <c r="L35" s="132"/>
      <c r="M35" s="62" t="s">
        <v>91</v>
      </c>
      <c r="O35" s="8"/>
      <c r="P35" s="9"/>
      <c r="Q35" s="8"/>
    </row>
    <row r="36" spans="1:17" s="3" customFormat="1" ht="30.75" customHeight="1">
      <c r="A36" s="68"/>
      <c r="B36" s="79" t="s">
        <v>99</v>
      </c>
      <c r="C36" s="143"/>
      <c r="D36" s="80"/>
      <c r="E36" s="25" t="s">
        <v>75</v>
      </c>
      <c r="F36" s="44">
        <v>100000</v>
      </c>
      <c r="G36" s="87"/>
      <c r="H36" s="88"/>
      <c r="I36" s="88"/>
      <c r="J36" s="27" t="s">
        <v>76</v>
      </c>
      <c r="K36" s="131">
        <f t="shared" si="1"/>
        <v>0</v>
      </c>
      <c r="L36" s="132"/>
      <c r="M36" s="52"/>
      <c r="O36" s="8"/>
      <c r="P36" s="9"/>
      <c r="Q36" s="8"/>
    </row>
    <row r="37" spans="1:17" s="3" customFormat="1" ht="30.75" customHeight="1">
      <c r="A37" s="68"/>
      <c r="B37" s="79" t="s">
        <v>94</v>
      </c>
      <c r="C37" s="143"/>
      <c r="D37" s="80"/>
      <c r="E37" s="25" t="s">
        <v>92</v>
      </c>
      <c r="F37" s="44">
        <v>400000</v>
      </c>
      <c r="G37" s="53"/>
      <c r="H37" s="54"/>
      <c r="I37" s="54"/>
      <c r="J37" s="27" t="s">
        <v>93</v>
      </c>
      <c r="K37" s="39"/>
      <c r="L37" s="55"/>
      <c r="M37" s="52"/>
      <c r="O37" s="8"/>
      <c r="P37" s="9"/>
      <c r="Q37" s="8"/>
    </row>
    <row r="38" spans="1:17" ht="30.75" customHeight="1">
      <c r="A38" s="68"/>
      <c r="B38" s="70" t="s">
        <v>108</v>
      </c>
      <c r="C38" s="156"/>
      <c r="D38" s="71"/>
      <c r="E38" s="36" t="s">
        <v>75</v>
      </c>
      <c r="F38" s="38">
        <v>150000</v>
      </c>
      <c r="G38" s="87"/>
      <c r="H38" s="88"/>
      <c r="I38" s="88"/>
      <c r="J38" s="29" t="s">
        <v>76</v>
      </c>
      <c r="K38" s="131">
        <f t="shared" si="1"/>
        <v>0</v>
      </c>
      <c r="L38" s="132"/>
      <c r="M38" s="37"/>
      <c r="O38" s="5"/>
      <c r="P38" s="5"/>
      <c r="Q38" s="5"/>
    </row>
    <row r="39" spans="1:17" ht="30.75" customHeight="1" thickBot="1">
      <c r="A39" s="155"/>
      <c r="B39" s="140" t="s">
        <v>77</v>
      </c>
      <c r="C39" s="141"/>
      <c r="D39" s="142"/>
      <c r="E39" s="63" t="s">
        <v>75</v>
      </c>
      <c r="F39" s="64">
        <v>150000</v>
      </c>
      <c r="G39" s="151"/>
      <c r="H39" s="152"/>
      <c r="I39" s="152"/>
      <c r="J39" s="65" t="s">
        <v>76</v>
      </c>
      <c r="K39" s="153">
        <f t="shared" si="1"/>
        <v>0</v>
      </c>
      <c r="L39" s="154"/>
      <c r="M39" s="66" t="s">
        <v>78</v>
      </c>
      <c r="O39" s="5"/>
      <c r="P39" s="5"/>
      <c r="Q39" s="5"/>
    </row>
    <row r="40" spans="1:17">
      <c r="E40" s="4"/>
      <c r="F40" s="1"/>
      <c r="G40" s="1"/>
      <c r="H40" s="1"/>
      <c r="I40" s="2"/>
    </row>
    <row r="41" spans="1:17">
      <c r="E41" s="4"/>
      <c r="F41" s="1"/>
      <c r="G41" s="1"/>
      <c r="H41" s="1"/>
      <c r="I41" s="2"/>
    </row>
    <row r="42" spans="1:17">
      <c r="E42" s="4"/>
      <c r="F42" s="1"/>
      <c r="G42" s="1"/>
      <c r="H42" s="1"/>
      <c r="I42" s="2"/>
    </row>
    <row r="43" spans="1:17">
      <c r="E43" s="4"/>
      <c r="F43" s="1"/>
      <c r="G43" s="1"/>
      <c r="H43" s="1"/>
      <c r="I43" s="2"/>
    </row>
    <row r="44" spans="1:17">
      <c r="E44" s="4"/>
      <c r="F44" s="1"/>
      <c r="G44" s="1"/>
      <c r="H44" s="1"/>
      <c r="I44" s="2"/>
    </row>
  </sheetData>
  <mergeCells count="101">
    <mergeCell ref="A35:A39"/>
    <mergeCell ref="B38:D38"/>
    <mergeCell ref="B37:D37"/>
    <mergeCell ref="B6:C6"/>
    <mergeCell ref="B7:C7"/>
    <mergeCell ref="G24:J24"/>
    <mergeCell ref="K31:L31"/>
    <mergeCell ref="K34:L34"/>
    <mergeCell ref="K35:L35"/>
    <mergeCell ref="D32:D33"/>
    <mergeCell ref="B39:D39"/>
    <mergeCell ref="K30:L30"/>
    <mergeCell ref="E32:E33"/>
    <mergeCell ref="K36:L36"/>
    <mergeCell ref="B36:D36"/>
    <mergeCell ref="B30:C31"/>
    <mergeCell ref="B32:C33"/>
    <mergeCell ref="B34:C34"/>
    <mergeCell ref="B35:D35"/>
    <mergeCell ref="K38:L38"/>
    <mergeCell ref="G39:I39"/>
    <mergeCell ref="K39:L39"/>
    <mergeCell ref="B25:C25"/>
    <mergeCell ref="B26:C26"/>
    <mergeCell ref="K28:L28"/>
    <mergeCell ref="K18:L18"/>
    <mergeCell ref="K32:L32"/>
    <mergeCell ref="K33:L33"/>
    <mergeCell ref="G35:I35"/>
    <mergeCell ref="A1:M1"/>
    <mergeCell ref="K2:L2"/>
    <mergeCell ref="K3:L3"/>
    <mergeCell ref="K4:L4"/>
    <mergeCell ref="A24:A34"/>
    <mergeCell ref="K11:L11"/>
    <mergeCell ref="A4:A14"/>
    <mergeCell ref="E30:E31"/>
    <mergeCell ref="K6:L6"/>
    <mergeCell ref="K7:L7"/>
    <mergeCell ref="K9:L9"/>
    <mergeCell ref="K25:L25"/>
    <mergeCell ref="K26:L26"/>
    <mergeCell ref="G15:I15"/>
    <mergeCell ref="G16:I16"/>
    <mergeCell ref="K29:L29"/>
    <mergeCell ref="D30:D31"/>
    <mergeCell ref="K27:L27"/>
    <mergeCell ref="K15:L15"/>
    <mergeCell ref="K16:L16"/>
    <mergeCell ref="K17:L17"/>
    <mergeCell ref="K22:L22"/>
    <mergeCell ref="G36:I36"/>
    <mergeCell ref="G38:I38"/>
    <mergeCell ref="M21:M22"/>
    <mergeCell ref="G25:J25"/>
    <mergeCell ref="G26:J26"/>
    <mergeCell ref="G27:J27"/>
    <mergeCell ref="G7:J7"/>
    <mergeCell ref="G8:J8"/>
    <mergeCell ref="G9:J9"/>
    <mergeCell ref="G11:J11"/>
    <mergeCell ref="G12:J12"/>
    <mergeCell ref="G14:J14"/>
    <mergeCell ref="G22:I22"/>
    <mergeCell ref="G6:I6"/>
    <mergeCell ref="K12:L12"/>
    <mergeCell ref="K14:L14"/>
    <mergeCell ref="K24:L24"/>
    <mergeCell ref="G2:J2"/>
    <mergeCell ref="G4:I4"/>
    <mergeCell ref="B2:C2"/>
    <mergeCell ref="B3:C3"/>
    <mergeCell ref="G3:I3"/>
    <mergeCell ref="B4:C5"/>
    <mergeCell ref="G5:I5"/>
    <mergeCell ref="M4:M5"/>
    <mergeCell ref="K5:L5"/>
    <mergeCell ref="A15:A23"/>
    <mergeCell ref="B21:C23"/>
    <mergeCell ref="D23:M23"/>
    <mergeCell ref="B14:C14"/>
    <mergeCell ref="B27:C27"/>
    <mergeCell ref="K8:L8"/>
    <mergeCell ref="B29:C29"/>
    <mergeCell ref="B15:C15"/>
    <mergeCell ref="B16:C16"/>
    <mergeCell ref="B17:C17"/>
    <mergeCell ref="B18:C18"/>
    <mergeCell ref="B24:C24"/>
    <mergeCell ref="B20:C20"/>
    <mergeCell ref="K20:L20"/>
    <mergeCell ref="G21:I21"/>
    <mergeCell ref="B19:C19"/>
    <mergeCell ref="B12:B13"/>
    <mergeCell ref="K13:L13"/>
    <mergeCell ref="K19:L19"/>
    <mergeCell ref="K21:L21"/>
    <mergeCell ref="B8:C8"/>
    <mergeCell ref="B9:C9"/>
    <mergeCell ref="B11:C11"/>
    <mergeCell ref="B28:C28"/>
  </mergeCells>
  <phoneticPr fontId="3" type="noConversion"/>
  <printOptions horizontalCentered="1" verticalCentered="1"/>
  <pageMargins left="0.18" right="0.15748031496062992" top="0.17" bottom="0.17" header="0.18" footer="0.17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부대설비사용신청서</vt:lpstr>
      <vt:lpstr>부대설비사용신청서!Print_Area</vt:lpstr>
    </vt:vector>
  </TitlesOfParts>
  <Company>아츠풀센터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한전아트센터 부대설비 신청서</dc:title>
  <dc:creator>전찬희</dc:creator>
  <cp:lastModifiedBy>Windows 사용자</cp:lastModifiedBy>
  <cp:lastPrinted>2021-10-19T01:29:59Z</cp:lastPrinted>
  <dcterms:created xsi:type="dcterms:W3CDTF">2003-10-28T09:42:57Z</dcterms:created>
  <dcterms:modified xsi:type="dcterms:W3CDTF">2024-06-10T02:14:34Z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Y0IiwibG9nVGltZSI6IjIwMjQtMDYtMTFUMDA6MDM6NTNaIiwicElEIjoxLCJ0cmFjZUlkIjoiQUNFMTZFN0E4REM2NDZBQzlEMkRGNkNCNUE3RDE0NUMiLCJ1c2VyQ29kZSI6InhvcjMwMjM1In0sIm5vZGUyIjp7ImRzZCI6IjAxMDAwMDAwMDAwMDE1NjQiLCJsb2dUaW1lIjoiMjAyNC0wNi0xMVQwMDowMzo1M1oiLCJwSUQiOjEsInRyYWNlSWQiOiJBQ0UxNkU3QThEQzY0NkFDOUQyREY2Q0I1QTdEMTQ1QyIsInVzZXJDb2RlIjoieG9yMzAyMzUifSwibm9kZTMiOnsiZHNkIjoiMDEwMDAwMDAwMDAwMTU2NCIsImxvZ1RpbWUiOiIyMDI0LTA2LTExVDAwOjAzOjUzWiIsInBJRCI6MSwidHJhY2VJZCI6IkFDRTE2RTdBOERDNjQ2QUM5RDJERjZDQjVBN0QxNDVDIiwidXNlckNvZGUiOiJ4b3IzMDIzNSJ9LCJub2RlNCI6eyJkc2QiOiIwMTAwMDAwMDAwMDAxNTY0IiwibG9nVGltZSI6IjIwMjQtMDYtMTFUMDA6MDM6NTNaIiwicElEIjoxLCJ0cmFjZUlkIjoiQUNFMTZFN0E4REM2NDZBQzlEMkRGNkNCNUE3RDE0NUMiLCJ1c2VyQ29kZSI6InhvcjMwMjM1In0sIm5vZGU1Ijp7ImRzZCI6IjAwMDAwMDAwMDAwMDAwMDAiLCJsb2dUaW1lIjoiMjAyNC0wNi0xMVQwMDowNDoxOVoiLCJwSUQiOjIwNDgsInRyYWNlSWQiOiI1NEQ1N0E0QkUyNEE0QTEwODRCOTU3ODI0Q0I1M0Y4NCIsInVzZXJDb2RlIjoieG9yMzAyMzUifSwibm9kZUNvdW50IjoyfQ==</vt:lpwstr>
  </property>
</Properties>
</file>